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65" windowHeight="9255" tabRatio="882"/>
  </bookViews>
  <sheets>
    <sheet name="2015年部门一般公共预算支出预算表" sheetId="3" r:id="rId1"/>
  </sheets>
  <definedNames>
    <definedName name="_xlnm.Print_Titles" localSheetId="0">#N/A</definedName>
  </definedNames>
  <calcPr calcId="114210"/>
</workbook>
</file>

<file path=xl/calcChain.xml><?xml version="1.0" encoding="utf-8"?>
<calcChain xmlns="http://schemas.openxmlformats.org/spreadsheetml/2006/main">
  <c r="C5" i="3"/>
  <c r="E5"/>
  <c r="D5"/>
  <c r="E6"/>
  <c r="D44"/>
  <c r="C44"/>
  <c r="D40"/>
  <c r="C40"/>
  <c r="C6"/>
  <c r="E26"/>
  <c r="E29"/>
  <c r="E25"/>
  <c r="D26"/>
  <c r="D29"/>
  <c r="D25"/>
  <c r="C26"/>
  <c r="C29"/>
  <c r="C25"/>
</calcChain>
</file>

<file path=xl/sharedStrings.xml><?xml version="1.0" encoding="utf-8"?>
<sst xmlns="http://schemas.openxmlformats.org/spreadsheetml/2006/main" count="99" uniqueCount="98">
  <si>
    <t xml:space="preserve">    2011099</t>
  </si>
  <si>
    <t xml:space="preserve">    一般行政管理事务（组织事务）</t>
  </si>
  <si>
    <t>基本支出</t>
  </si>
  <si>
    <t xml:space="preserve">  组织事务</t>
  </si>
  <si>
    <t xml:space="preserve">    一般行政管理事务（文化）</t>
  </si>
  <si>
    <t xml:space="preserve">  人力资源事务</t>
  </si>
  <si>
    <t>一般公共服务支出</t>
  </si>
  <si>
    <t xml:space="preserve">    其他人事事务支出</t>
  </si>
  <si>
    <t>合计</t>
  </si>
  <si>
    <t xml:space="preserve">    2013602</t>
  </si>
  <si>
    <t xml:space="preserve">    其他宣传事务支出</t>
  </si>
  <si>
    <t>政治处</t>
  </si>
  <si>
    <t>功能科目编码</t>
  </si>
  <si>
    <t xml:space="preserve">    2013299</t>
  </si>
  <si>
    <t xml:space="preserve">    2013399</t>
  </si>
  <si>
    <t xml:space="preserve">  20133</t>
  </si>
  <si>
    <t xml:space="preserve">    其他群众团体事务支出</t>
  </si>
  <si>
    <t>207</t>
  </si>
  <si>
    <t xml:space="preserve">    2012902</t>
  </si>
  <si>
    <t>单位：万元</t>
  </si>
  <si>
    <t xml:space="preserve">  20110</t>
  </si>
  <si>
    <t xml:space="preserve">    行政运行（组织事务）</t>
  </si>
  <si>
    <t>备注</t>
  </si>
  <si>
    <t>文化体育与传媒支出</t>
  </si>
  <si>
    <t xml:space="preserve">    2013201</t>
  </si>
  <si>
    <t>项目支出</t>
  </si>
  <si>
    <t xml:space="preserve">  群众团体事务</t>
  </si>
  <si>
    <t xml:space="preserve">    其他组织事务支出</t>
  </si>
  <si>
    <t xml:space="preserve">    2011002</t>
  </si>
  <si>
    <t xml:space="preserve">  20701</t>
  </si>
  <si>
    <t xml:space="preserve">  20136</t>
  </si>
  <si>
    <t xml:space="preserve">  20132</t>
  </si>
  <si>
    <t xml:space="preserve">    2013699</t>
  </si>
  <si>
    <t xml:space="preserve">  文化</t>
  </si>
  <si>
    <t xml:space="preserve">  20129</t>
  </si>
  <si>
    <t xml:space="preserve">    一般行政管理事务（群众团体事务）</t>
  </si>
  <si>
    <t xml:space="preserve">    其他共产党事务支出（其他共产党事务支出）</t>
  </si>
  <si>
    <t xml:space="preserve">    2013202</t>
  </si>
  <si>
    <t xml:space="preserve">    一般行政管理事务（宣传事务）</t>
  </si>
  <si>
    <t xml:space="preserve">    一般行政管理事务（其他共产党事务支出）</t>
  </si>
  <si>
    <t>功能科目名称</t>
  </si>
  <si>
    <t xml:space="preserve">    2012999</t>
  </si>
  <si>
    <t xml:space="preserve">  宣传事务</t>
  </si>
  <si>
    <t xml:space="preserve">    2013302</t>
  </si>
  <si>
    <t xml:space="preserve">    一般行政管理事务（人力资源事务）</t>
  </si>
  <si>
    <t>201</t>
  </si>
  <si>
    <t xml:space="preserve">  其他共产党事务支出（一般公共服务支出）</t>
  </si>
  <si>
    <t>2015年部门一般公共预算支出预算表</t>
    <phoneticPr fontId="0" type="noConversion"/>
  </si>
  <si>
    <t xml:space="preserve">  20101</t>
    <phoneticPr fontId="0" type="noConversion"/>
  </si>
  <si>
    <t xml:space="preserve">    2010101</t>
    <phoneticPr fontId="0" type="noConversion"/>
  </si>
  <si>
    <t xml:space="preserve">  20702</t>
    <phoneticPr fontId="0" type="noConversion"/>
  </si>
  <si>
    <t xml:space="preserve">    2070201</t>
    <phoneticPr fontId="0" type="noConversion"/>
  </si>
  <si>
    <t xml:space="preserve">    2070205</t>
    <phoneticPr fontId="0" type="noConversion"/>
  </si>
  <si>
    <t xml:space="preserve">  20704</t>
  </si>
  <si>
    <t xml:space="preserve">    2070402</t>
  </si>
  <si>
    <t xml:space="preserve">    一般行政管理事务（广播影视）</t>
  </si>
  <si>
    <t xml:space="preserve">    2070403</t>
  </si>
  <si>
    <t xml:space="preserve">    机关服务（广播影视）</t>
  </si>
  <si>
    <t xml:space="preserve">    2070405</t>
  </si>
  <si>
    <t xml:space="preserve">    电视</t>
  </si>
  <si>
    <t xml:space="preserve">    2070406</t>
  </si>
  <si>
    <t xml:space="preserve">    电影</t>
  </si>
  <si>
    <t xml:space="preserve">    2070499</t>
  </si>
  <si>
    <t xml:space="preserve">    其他广播影视支出</t>
  </si>
  <si>
    <t xml:space="preserve">  人大事务</t>
  </si>
  <si>
    <t xml:space="preserve">    行政运行（人大事务）</t>
  </si>
  <si>
    <t xml:space="preserve">  广播影视</t>
  </si>
  <si>
    <t xml:space="preserve">    2070401</t>
  </si>
  <si>
    <t xml:space="preserve">    行政运行（广播影视）</t>
  </si>
  <si>
    <t xml:space="preserve">     2070101</t>
    <phoneticPr fontId="0" type="noConversion"/>
  </si>
  <si>
    <t xml:space="preserve">     2070102</t>
    <phoneticPr fontId="0" type="noConversion"/>
  </si>
  <si>
    <t xml:space="preserve">    行政运行（文化）</t>
    <phoneticPr fontId="0" type="noConversion"/>
  </si>
  <si>
    <t>文物</t>
    <phoneticPr fontId="0" type="noConversion"/>
  </si>
  <si>
    <t>博物馆</t>
    <phoneticPr fontId="0" type="noConversion"/>
  </si>
  <si>
    <t xml:space="preserve">    行政运行（文物）</t>
  </si>
  <si>
    <t>附件3</t>
    <phoneticPr fontId="0" type="noConversion"/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</si>
  <si>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</si>
  <si>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</si>
  <si>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</si>
  <si>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</si>
  <si>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</si>
  <si>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</si>
  <si>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</si>
  <si>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</si>
  <si>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</si>
  <si>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</si>
  <si>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</si>
  <si>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</si>
  <si>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</si>
  <si>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</si>
  <si>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</si>
  <si>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</si>
  <si>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</si>
  <si>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</si>
  <si>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2080502</t>
  </si>
  <si>
    <t xml:space="preserve">    事业单位离退休</t>
  </si>
  <si>
    <t xml:space="preserve">    2100502</t>
  </si>
  <si>
    <t xml:space="preserve">    事业单位医疗</t>
  </si>
</sst>
</file>

<file path=xl/styles.xml><?xml version="1.0" encoding="utf-8"?>
<styleSheet xmlns="http://schemas.openxmlformats.org/spreadsheetml/2006/main">
  <numFmts count="1">
    <numFmt numFmtId="188" formatCode="#,##0.0"/>
  </numFmts>
  <fonts count="6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6"/>
    </font>
    <font>
      <sz val="10"/>
      <name val="宋体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188" fontId="2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/>
    </xf>
    <xf numFmtId="4" fontId="2" fillId="0" borderId="2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 wrapText="1"/>
    </xf>
    <xf numFmtId="0" fontId="2" fillId="0" borderId="2" xfId="0" applyFont="1" applyBorder="1"/>
    <xf numFmtId="4" fontId="5" fillId="0" borderId="2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0" fillId="0" borderId="2" xfId="0" applyBorder="1"/>
    <xf numFmtId="0" fontId="0" fillId="0" borderId="1" xfId="0" applyBorder="1"/>
    <xf numFmtId="0" fontId="1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showGridLines="0" showZeros="0" tabSelected="1" workbookViewId="0">
      <selection activeCell="A2" sqref="A2:F2"/>
    </sheetView>
  </sheetViews>
  <sheetFormatPr defaultColWidth="9.1640625" defaultRowHeight="11.25"/>
  <cols>
    <col min="1" max="1" width="20" customWidth="1"/>
    <col min="2" max="2" width="30.1640625" customWidth="1"/>
    <col min="3" max="3" width="18.5" customWidth="1"/>
    <col min="4" max="4" width="21.1640625" customWidth="1"/>
    <col min="5" max="5" width="18.6640625" customWidth="1"/>
    <col min="6" max="6" width="15.6640625" customWidth="1"/>
  </cols>
  <sheetData>
    <row r="1" spans="1:8">
      <c r="A1" t="s">
        <v>75</v>
      </c>
    </row>
    <row r="2" spans="1:8" ht="19.5" customHeight="1">
      <c r="A2" s="22" t="s">
        <v>47</v>
      </c>
      <c r="B2" s="22"/>
      <c r="C2" s="22"/>
      <c r="D2" s="22"/>
      <c r="E2" s="22"/>
      <c r="F2" s="22"/>
    </row>
    <row r="3" spans="1:8" ht="22.5" customHeight="1">
      <c r="A3" s="11" t="s">
        <v>11</v>
      </c>
      <c r="B3" s="5"/>
      <c r="C3" s="1"/>
      <c r="D3" s="1"/>
      <c r="E3" s="1"/>
      <c r="F3" s="4" t="s">
        <v>19</v>
      </c>
    </row>
    <row r="4" spans="1:8" ht="20.100000000000001" customHeight="1">
      <c r="A4" s="2" t="s">
        <v>12</v>
      </c>
      <c r="B4" s="6" t="s">
        <v>40</v>
      </c>
      <c r="C4" s="2" t="s">
        <v>8</v>
      </c>
      <c r="D4" s="2" t="s">
        <v>2</v>
      </c>
      <c r="E4" s="2" t="s">
        <v>25</v>
      </c>
      <c r="F4" s="2" t="s">
        <v>22</v>
      </c>
    </row>
    <row r="5" spans="1:8" ht="20.100000000000001" customHeight="1">
      <c r="A5" s="10" t="s">
        <v>8</v>
      </c>
      <c r="B5" s="9"/>
      <c r="C5" s="8">
        <f>C6+C25+C39+C43+C47</f>
        <v>786.92325800000015</v>
      </c>
      <c r="D5" s="7">
        <f>D6+D25+D39+D43+D47</f>
        <v>413.95348799999999</v>
      </c>
      <c r="E5" s="7">
        <f>E6+E25</f>
        <v>372.96789000000001</v>
      </c>
      <c r="F5" s="10"/>
    </row>
    <row r="6" spans="1:8" ht="20.100000000000001" customHeight="1">
      <c r="A6" s="10" t="s">
        <v>45</v>
      </c>
      <c r="B6" s="9" t="s">
        <v>6</v>
      </c>
      <c r="C6" s="8">
        <f>SUM(C7+C9+C12+C15+C19+C22)</f>
        <v>355.13188000000002</v>
      </c>
      <c r="D6" s="7">
        <v>134.6</v>
      </c>
      <c r="E6" s="7">
        <f>E7+E9+E12+E15+E19+E22</f>
        <v>220.52999999999997</v>
      </c>
      <c r="F6" s="10"/>
      <c r="G6" s="3"/>
    </row>
    <row r="7" spans="1:8" ht="20.100000000000001" customHeight="1">
      <c r="A7" s="10" t="s">
        <v>48</v>
      </c>
      <c r="B7" s="9" t="s">
        <v>64</v>
      </c>
      <c r="C7" s="12">
        <v>0.6</v>
      </c>
      <c r="D7" s="8"/>
      <c r="E7" s="12">
        <v>0.6</v>
      </c>
      <c r="F7" s="10"/>
      <c r="G7" s="3"/>
    </row>
    <row r="8" spans="1:8" ht="20.100000000000001" customHeight="1">
      <c r="A8" s="10" t="s">
        <v>49</v>
      </c>
      <c r="B8" s="9" t="s">
        <v>65</v>
      </c>
      <c r="C8" s="12">
        <v>0.6</v>
      </c>
      <c r="D8" s="8"/>
      <c r="E8" s="12">
        <v>0.6</v>
      </c>
      <c r="F8" s="10"/>
      <c r="G8" s="3"/>
    </row>
    <row r="9" spans="1:8" ht="20.100000000000001" customHeight="1">
      <c r="A9" s="10" t="s">
        <v>20</v>
      </c>
      <c r="B9" s="9" t="s">
        <v>5</v>
      </c>
      <c r="C9" s="8">
        <v>4</v>
      </c>
      <c r="D9" s="8">
        <v>0</v>
      </c>
      <c r="E9" s="8">
        <v>4</v>
      </c>
      <c r="F9" s="10"/>
      <c r="G9" s="3"/>
      <c r="H9" s="3"/>
    </row>
    <row r="10" spans="1:8" ht="24" customHeight="1">
      <c r="A10" s="10" t="s">
        <v>28</v>
      </c>
      <c r="B10" s="9" t="s">
        <v>44</v>
      </c>
      <c r="C10" s="8">
        <v>2</v>
      </c>
      <c r="D10" s="8">
        <v>0</v>
      </c>
      <c r="E10" s="8">
        <v>2</v>
      </c>
      <c r="F10" s="10"/>
      <c r="H10" s="3"/>
    </row>
    <row r="11" spans="1:8" ht="20.100000000000001" customHeight="1">
      <c r="A11" s="10" t="s">
        <v>0</v>
      </c>
      <c r="B11" s="9" t="s">
        <v>7</v>
      </c>
      <c r="C11" s="8">
        <v>2</v>
      </c>
      <c r="D11" s="8">
        <v>0</v>
      </c>
      <c r="E11" s="8">
        <v>2</v>
      </c>
      <c r="F11" s="10"/>
      <c r="H11" s="3"/>
    </row>
    <row r="12" spans="1:8" ht="20.100000000000001" customHeight="1">
      <c r="A12" s="10" t="s">
        <v>34</v>
      </c>
      <c r="B12" s="9" t="s">
        <v>26</v>
      </c>
      <c r="C12" s="8">
        <v>5.9</v>
      </c>
      <c r="D12" s="8">
        <v>0</v>
      </c>
      <c r="E12" s="8">
        <v>5.9</v>
      </c>
      <c r="F12" s="10"/>
    </row>
    <row r="13" spans="1:8" ht="24" customHeight="1">
      <c r="A13" s="10" t="s">
        <v>18</v>
      </c>
      <c r="B13" s="9" t="s">
        <v>35</v>
      </c>
      <c r="C13" s="8">
        <v>2.9</v>
      </c>
      <c r="D13" s="8">
        <v>0</v>
      </c>
      <c r="E13" s="8">
        <v>2.9</v>
      </c>
      <c r="F13" s="10"/>
    </row>
    <row r="14" spans="1:8" ht="20.100000000000001" customHeight="1">
      <c r="A14" s="10" t="s">
        <v>41</v>
      </c>
      <c r="B14" s="9" t="s">
        <v>16</v>
      </c>
      <c r="C14" s="8">
        <v>3</v>
      </c>
      <c r="D14" s="8">
        <v>0</v>
      </c>
      <c r="E14" s="8">
        <v>3</v>
      </c>
      <c r="F14" s="10"/>
    </row>
    <row r="15" spans="1:8" ht="20.100000000000001" customHeight="1">
      <c r="A15" s="10" t="s">
        <v>31</v>
      </c>
      <c r="B15" s="9" t="s">
        <v>3</v>
      </c>
      <c r="C15" s="12">
        <v>222.87188</v>
      </c>
      <c r="D15" s="12">
        <v>134.60187999999999</v>
      </c>
      <c r="E15" s="12">
        <v>88.27</v>
      </c>
      <c r="F15" s="10"/>
    </row>
    <row r="16" spans="1:8" ht="20.100000000000001" customHeight="1">
      <c r="A16" s="10" t="s">
        <v>24</v>
      </c>
      <c r="B16" s="9" t="s">
        <v>21</v>
      </c>
      <c r="C16" s="12">
        <v>169.10187999999999</v>
      </c>
      <c r="D16" s="12">
        <v>122.60187999999999</v>
      </c>
      <c r="E16" s="12">
        <v>46.5</v>
      </c>
      <c r="F16" s="10"/>
    </row>
    <row r="17" spans="1:6" ht="24.75" customHeight="1">
      <c r="A17" s="10" t="s">
        <v>37</v>
      </c>
      <c r="B17" s="9" t="s">
        <v>1</v>
      </c>
      <c r="C17" s="12">
        <v>27.77</v>
      </c>
      <c r="D17" s="12">
        <v>12</v>
      </c>
      <c r="E17" s="12">
        <v>15.77</v>
      </c>
      <c r="F17" s="10"/>
    </row>
    <row r="18" spans="1:6" ht="20.100000000000001" customHeight="1">
      <c r="A18" s="10" t="s">
        <v>13</v>
      </c>
      <c r="B18" s="9" t="s">
        <v>27</v>
      </c>
      <c r="C18" s="12">
        <v>26</v>
      </c>
      <c r="D18" s="12">
        <v>0</v>
      </c>
      <c r="E18" s="12">
        <v>26</v>
      </c>
      <c r="F18" s="10"/>
    </row>
    <row r="19" spans="1:6" ht="20.100000000000001" customHeight="1">
      <c r="A19" s="10" t="s">
        <v>15</v>
      </c>
      <c r="B19" s="9" t="s">
        <v>42</v>
      </c>
      <c r="C19" s="8">
        <v>87</v>
      </c>
      <c r="D19" s="8">
        <v>0</v>
      </c>
      <c r="E19" s="8">
        <v>87</v>
      </c>
      <c r="F19" s="10"/>
    </row>
    <row r="20" spans="1:6" ht="24.75" customHeight="1">
      <c r="A20" s="10" t="s">
        <v>43</v>
      </c>
      <c r="B20" s="9" t="s">
        <v>38</v>
      </c>
      <c r="C20" s="8">
        <v>5</v>
      </c>
      <c r="D20" s="8">
        <v>0</v>
      </c>
      <c r="E20" s="8">
        <v>5</v>
      </c>
      <c r="F20" s="10"/>
    </row>
    <row r="21" spans="1:6" ht="20.100000000000001" customHeight="1">
      <c r="A21" s="10" t="s">
        <v>14</v>
      </c>
      <c r="B21" s="9" t="s">
        <v>10</v>
      </c>
      <c r="C21" s="8">
        <v>82</v>
      </c>
      <c r="D21" s="8">
        <v>0</v>
      </c>
      <c r="E21" s="8">
        <v>82</v>
      </c>
      <c r="F21" s="10"/>
    </row>
    <row r="22" spans="1:6" ht="24" customHeight="1">
      <c r="A22" s="10" t="s">
        <v>30</v>
      </c>
      <c r="B22" s="9" t="s">
        <v>46</v>
      </c>
      <c r="C22" s="8">
        <v>34.76</v>
      </c>
      <c r="D22" s="8">
        <v>0</v>
      </c>
      <c r="E22" s="8">
        <v>34.76</v>
      </c>
      <c r="F22" s="10"/>
    </row>
    <row r="23" spans="1:6" ht="24.75" customHeight="1">
      <c r="A23" s="10" t="s">
        <v>9</v>
      </c>
      <c r="B23" s="9" t="s">
        <v>39</v>
      </c>
      <c r="C23" s="8">
        <v>5.26</v>
      </c>
      <c r="D23" s="8">
        <v>0</v>
      </c>
      <c r="E23" s="8">
        <v>5.26</v>
      </c>
      <c r="F23" s="10"/>
    </row>
    <row r="24" spans="1:6" ht="24.75" customHeight="1">
      <c r="A24" s="10" t="s">
        <v>32</v>
      </c>
      <c r="B24" s="9" t="s">
        <v>36</v>
      </c>
      <c r="C24" s="8">
        <v>29.5</v>
      </c>
      <c r="D24" s="8">
        <v>0</v>
      </c>
      <c r="E24" s="8">
        <v>29.5</v>
      </c>
      <c r="F24" s="10"/>
    </row>
    <row r="25" spans="1:6" ht="20.100000000000001" customHeight="1">
      <c r="A25" s="10" t="s">
        <v>17</v>
      </c>
      <c r="B25" s="9" t="s">
        <v>23</v>
      </c>
      <c r="C25" s="8">
        <f>SUM(C26+C29+C32)</f>
        <v>341.97137800000002</v>
      </c>
      <c r="D25" s="8">
        <f>SUM(D26+D29+D32)</f>
        <v>189.53348800000001</v>
      </c>
      <c r="E25" s="8">
        <f>SUM(E26+E29+E32)</f>
        <v>152.43789000000001</v>
      </c>
      <c r="F25" s="10"/>
    </row>
    <row r="26" spans="1:6" ht="20.100000000000001" customHeight="1">
      <c r="A26" s="10" t="s">
        <v>29</v>
      </c>
      <c r="B26" s="9" t="s">
        <v>33</v>
      </c>
      <c r="C26" s="12">
        <f>SUM(C27:C28)</f>
        <v>58.662074000000004</v>
      </c>
      <c r="D26" s="12">
        <f>SUM(D27:D28)</f>
        <v>24.462074000000001</v>
      </c>
      <c r="E26" s="12">
        <f>SUM(E27:E28)</f>
        <v>34.200000000000003</v>
      </c>
      <c r="F26" s="10"/>
    </row>
    <row r="27" spans="1:6" ht="20.100000000000001" customHeight="1">
      <c r="A27" s="13" t="s">
        <v>69</v>
      </c>
      <c r="B27" s="15" t="s">
        <v>71</v>
      </c>
      <c r="C27" s="12">
        <v>52.462074000000001</v>
      </c>
      <c r="D27" s="12">
        <v>24.462074000000001</v>
      </c>
      <c r="E27" s="12">
        <v>28</v>
      </c>
      <c r="F27" s="10"/>
    </row>
    <row r="28" spans="1:6" ht="20.100000000000001" customHeight="1">
      <c r="A28" s="10" t="s">
        <v>70</v>
      </c>
      <c r="B28" s="9" t="s">
        <v>4</v>
      </c>
      <c r="C28" s="12">
        <v>6.2</v>
      </c>
      <c r="D28" s="12">
        <v>0</v>
      </c>
      <c r="E28" s="12">
        <v>6.2</v>
      </c>
      <c r="F28" s="10"/>
    </row>
    <row r="29" spans="1:6" ht="20.100000000000001" customHeight="1">
      <c r="A29" s="13" t="s">
        <v>50</v>
      </c>
      <c r="B29" s="15" t="s">
        <v>72</v>
      </c>
      <c r="C29" s="12">
        <f>SUM(C30:C31)</f>
        <v>170.29917399999999</v>
      </c>
      <c r="D29" s="12">
        <f>SUM(D30:D31)</f>
        <v>97.261284000000003</v>
      </c>
      <c r="E29" s="12">
        <f>SUM(E30:E31)</f>
        <v>73.037890000000004</v>
      </c>
      <c r="F29" s="10"/>
    </row>
    <row r="30" spans="1:6" ht="20.100000000000001" customHeight="1">
      <c r="A30" s="13" t="s">
        <v>51</v>
      </c>
      <c r="B30" s="9" t="s">
        <v>74</v>
      </c>
      <c r="C30" s="12">
        <v>51.123759999999997</v>
      </c>
      <c r="D30" s="12">
        <v>20.623799999999999</v>
      </c>
      <c r="E30" s="12">
        <v>30.499960000000002</v>
      </c>
      <c r="F30" s="10"/>
    </row>
    <row r="31" spans="1:6" ht="20.100000000000001" customHeight="1">
      <c r="A31" s="14" t="s">
        <v>52</v>
      </c>
      <c r="B31" s="16" t="s">
        <v>73</v>
      </c>
      <c r="C31" s="17">
        <v>119.175414</v>
      </c>
      <c r="D31" s="17">
        <v>76.637484000000001</v>
      </c>
      <c r="E31" s="17">
        <v>42.537930000000003</v>
      </c>
      <c r="F31" s="10"/>
    </row>
    <row r="32" spans="1:6" ht="20.100000000000001" customHeight="1">
      <c r="A32" s="10" t="s">
        <v>53</v>
      </c>
      <c r="B32" s="9" t="s">
        <v>66</v>
      </c>
      <c r="C32" s="8">
        <v>113.01013</v>
      </c>
      <c r="D32" s="8">
        <v>67.810130000000001</v>
      </c>
      <c r="E32" s="8">
        <v>45.2</v>
      </c>
      <c r="F32" s="10"/>
    </row>
    <row r="33" spans="1:6" ht="20.100000000000001" customHeight="1">
      <c r="A33" s="10" t="s">
        <v>67</v>
      </c>
      <c r="B33" s="9" t="s">
        <v>68</v>
      </c>
      <c r="C33" s="8">
        <v>75.510130000000004</v>
      </c>
      <c r="D33" s="8">
        <v>67.810130000000001</v>
      </c>
      <c r="E33" s="8">
        <v>7.7</v>
      </c>
      <c r="F33" s="10"/>
    </row>
    <row r="34" spans="1:6" ht="20.100000000000001" customHeight="1">
      <c r="A34" s="10" t="s">
        <v>54</v>
      </c>
      <c r="B34" s="9" t="s">
        <v>55</v>
      </c>
      <c r="C34" s="8">
        <v>6</v>
      </c>
      <c r="D34" s="8">
        <v>0</v>
      </c>
      <c r="E34" s="8">
        <v>6</v>
      </c>
      <c r="F34" s="10"/>
    </row>
    <row r="35" spans="1:6" ht="20.100000000000001" customHeight="1">
      <c r="A35" s="10" t="s">
        <v>56</v>
      </c>
      <c r="B35" s="9" t="s">
        <v>57</v>
      </c>
      <c r="C35" s="8">
        <v>1</v>
      </c>
      <c r="D35" s="8">
        <v>0</v>
      </c>
      <c r="E35" s="8">
        <v>1</v>
      </c>
      <c r="F35" s="10"/>
    </row>
    <row r="36" spans="1:6" ht="20.100000000000001" customHeight="1">
      <c r="A36" s="10" t="s">
        <v>58</v>
      </c>
      <c r="B36" s="9" t="s">
        <v>59</v>
      </c>
      <c r="C36" s="8">
        <v>9</v>
      </c>
      <c r="D36" s="8">
        <v>0</v>
      </c>
      <c r="E36" s="8">
        <v>9</v>
      </c>
      <c r="F36" s="10"/>
    </row>
    <row r="37" spans="1:6" ht="20.100000000000001" customHeight="1">
      <c r="A37" s="10" t="s">
        <v>60</v>
      </c>
      <c r="B37" s="9" t="s">
        <v>61</v>
      </c>
      <c r="C37" s="8">
        <v>4</v>
      </c>
      <c r="D37" s="8">
        <v>0</v>
      </c>
      <c r="E37" s="8">
        <v>4</v>
      </c>
      <c r="F37" s="10"/>
    </row>
    <row r="38" spans="1:6" ht="20.100000000000001" customHeight="1">
      <c r="A38" s="10" t="s">
        <v>62</v>
      </c>
      <c r="B38" s="9" t="s">
        <v>63</v>
      </c>
      <c r="C38" s="8">
        <v>17.5</v>
      </c>
      <c r="D38" s="8">
        <v>0</v>
      </c>
      <c r="E38" s="8">
        <v>17.5</v>
      </c>
      <c r="F38" s="10"/>
    </row>
    <row r="39" spans="1:6" ht="20.100000000000001" customHeight="1">
      <c r="A39" s="13" t="s">
        <v>76</v>
      </c>
      <c r="B39" s="15" t="s">
        <v>77</v>
      </c>
      <c r="C39" s="12">
        <v>51.22</v>
      </c>
      <c r="D39" s="18">
        <v>51.22</v>
      </c>
      <c r="E39" s="20"/>
      <c r="F39" s="19"/>
    </row>
    <row r="40" spans="1:6" ht="20.100000000000001" customHeight="1">
      <c r="A40" s="13" t="s">
        <v>78</v>
      </c>
      <c r="B40" s="15" t="s">
        <v>79</v>
      </c>
      <c r="C40" s="12">
        <f>SUM(C41:C42)</f>
        <v>51.22</v>
      </c>
      <c r="D40" s="18">
        <f>SUM(D41:D42)</f>
        <v>51.22</v>
      </c>
      <c r="E40" s="20"/>
      <c r="F40" s="19"/>
    </row>
    <row r="41" spans="1:6" ht="20.100000000000001" customHeight="1">
      <c r="A41" s="13" t="s">
        <v>80</v>
      </c>
      <c r="B41" s="15" t="s">
        <v>81</v>
      </c>
      <c r="C41" s="12">
        <v>24.99</v>
      </c>
      <c r="D41" s="18">
        <v>24.99</v>
      </c>
      <c r="E41" s="20"/>
      <c r="F41" s="19"/>
    </row>
    <row r="42" spans="1:6" ht="20.100000000000001" customHeight="1">
      <c r="A42" s="13" t="s">
        <v>94</v>
      </c>
      <c r="B42" s="15" t="s">
        <v>95</v>
      </c>
      <c r="C42" s="12">
        <v>26.23</v>
      </c>
      <c r="D42" s="18">
        <v>26.23</v>
      </c>
      <c r="E42" s="20"/>
      <c r="F42" s="19"/>
    </row>
    <row r="43" spans="1:6" ht="20.100000000000001" customHeight="1">
      <c r="A43" s="13" t="s">
        <v>82</v>
      </c>
      <c r="B43" s="15" t="s">
        <v>83</v>
      </c>
      <c r="C43" s="12">
        <v>16.23</v>
      </c>
      <c r="D43" s="18">
        <v>16.23</v>
      </c>
      <c r="E43" s="20"/>
      <c r="F43" s="19"/>
    </row>
    <row r="44" spans="1:6" ht="20.100000000000001" customHeight="1">
      <c r="A44" s="13" t="s">
        <v>84</v>
      </c>
      <c r="B44" s="15" t="s">
        <v>85</v>
      </c>
      <c r="C44" s="12">
        <f>SUM(C45:C46)</f>
        <v>16.23</v>
      </c>
      <c r="D44" s="18">
        <f>SUM(D45:D46)</f>
        <v>16.23</v>
      </c>
      <c r="E44" s="20"/>
      <c r="F44" s="19"/>
    </row>
    <row r="45" spans="1:6" ht="20.100000000000001" customHeight="1">
      <c r="A45" s="13" t="s">
        <v>86</v>
      </c>
      <c r="B45" s="15" t="s">
        <v>87</v>
      </c>
      <c r="C45" s="12">
        <v>9.64</v>
      </c>
      <c r="D45" s="18">
        <v>9.64</v>
      </c>
      <c r="E45" s="20"/>
      <c r="F45" s="19"/>
    </row>
    <row r="46" spans="1:6" ht="20.100000000000001" customHeight="1">
      <c r="A46" s="13" t="s">
        <v>96</v>
      </c>
      <c r="B46" s="15" t="s">
        <v>97</v>
      </c>
      <c r="C46" s="12">
        <v>6.59</v>
      </c>
      <c r="D46" s="18">
        <v>6.59</v>
      </c>
      <c r="E46" s="20"/>
      <c r="F46" s="19"/>
    </row>
    <row r="47" spans="1:6" ht="20.100000000000001" customHeight="1">
      <c r="A47" s="13" t="s">
        <v>88</v>
      </c>
      <c r="B47" s="15" t="s">
        <v>89</v>
      </c>
      <c r="C47" s="12">
        <v>22.37</v>
      </c>
      <c r="D47" s="18">
        <v>22.37</v>
      </c>
      <c r="E47" s="20"/>
      <c r="F47" s="19"/>
    </row>
    <row r="48" spans="1:6" ht="20.100000000000001" customHeight="1">
      <c r="A48" s="13" t="s">
        <v>90</v>
      </c>
      <c r="B48" s="15" t="s">
        <v>91</v>
      </c>
      <c r="C48" s="12">
        <v>22.37</v>
      </c>
      <c r="D48" s="18">
        <v>22.37</v>
      </c>
      <c r="E48" s="20"/>
      <c r="F48" s="19"/>
    </row>
    <row r="49" spans="1:6" ht="20.100000000000001" customHeight="1">
      <c r="A49" s="13" t="s">
        <v>92</v>
      </c>
      <c r="B49" s="15" t="s">
        <v>93</v>
      </c>
      <c r="C49" s="12">
        <v>22.37</v>
      </c>
      <c r="D49" s="18">
        <v>22.37</v>
      </c>
      <c r="E49" s="21"/>
      <c r="F49" s="19"/>
    </row>
    <row r="50" spans="1:6">
      <c r="E50" s="20"/>
    </row>
  </sheetData>
  <mergeCells count="1">
    <mergeCell ref="A2:F2"/>
  </mergeCells>
  <phoneticPr fontId="0" type="noConversion"/>
  <printOptions horizontalCentered="1"/>
  <pageMargins left="0.55118110236220474" right="0.55118110236220474" top="0.98425196850393704" bottom="0.98425196850393704" header="0" footer="0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2015年部门一般公共预算支出预算表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九华山</cp:lastModifiedBy>
  <cp:lastPrinted>2015-06-17T02:32:26Z</cp:lastPrinted>
  <dcterms:created xsi:type="dcterms:W3CDTF">2015-06-16T01:04:04Z</dcterms:created>
  <dcterms:modified xsi:type="dcterms:W3CDTF">2015-06-19T02:35:05Z</dcterms:modified>
</cp:coreProperties>
</file>